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16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'16'!$8:$8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<sst xmlns="http://schemas.openxmlformats.org/spreadsheetml/2006/main" count="149" uniqueCount="105">
  <si>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</si>
  <si>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</si>
  <si>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</si>
  <si>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</si>
  <si>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</si>
  <si>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</si>
  <si>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Hình hoạ-Vẽ kỹ thuật</t>
  </si>
  <si>
    <t>TT</t>
  </si>
  <si>
    <t>Thời gian</t>
  </si>
  <si>
    <t>MSSV</t>
  </si>
  <si>
    <t>Họ và Tên</t>
  </si>
  <si>
    <t>Ngày sinh</t>
  </si>
  <si>
    <t>Lớp</t>
  </si>
  <si>
    <t>Ghi chú</t>
  </si>
  <si>
    <t>13D510201010</t>
  </si>
  <si>
    <t>Huỳnh Đình</t>
  </si>
  <si>
    <t>Hạ</t>
  </si>
  <si>
    <t>DCK13A</t>
  </si>
  <si>
    <t/>
  </si>
  <si>
    <t>13D510201013</t>
  </si>
  <si>
    <t>Nguyễn Công</t>
  </si>
  <si>
    <t>Hiến</t>
  </si>
  <si>
    <t>13D510201018</t>
  </si>
  <si>
    <t>Lê Văn</t>
  </si>
  <si>
    <t>Lịnh</t>
  </si>
  <si>
    <t>13D510201022</t>
  </si>
  <si>
    <t>Hồ Trung</t>
  </si>
  <si>
    <t>Nhân</t>
  </si>
  <si>
    <t>13D510201024</t>
  </si>
  <si>
    <t>Phạm Thành</t>
  </si>
  <si>
    <t>Quả</t>
  </si>
  <si>
    <t>13D510201025</t>
  </si>
  <si>
    <t>Thái Đình</t>
  </si>
  <si>
    <t>Quyền</t>
  </si>
  <si>
    <t>13D510201029</t>
  </si>
  <si>
    <t>Phùng Duy</t>
  </si>
  <si>
    <t>Thành</t>
  </si>
  <si>
    <t>13D510201035</t>
  </si>
  <si>
    <t>Lương Khải</t>
  </si>
  <si>
    <t>Trí</t>
  </si>
  <si>
    <t>13D510201041</t>
  </si>
  <si>
    <t>Lương Thế</t>
  </si>
  <si>
    <t>Vương</t>
  </si>
  <si>
    <t>13D510201042</t>
  </si>
  <si>
    <t>Nguyễn Duy</t>
  </si>
  <si>
    <t>13D510201044</t>
  </si>
  <si>
    <t>Nguyễn Viết</t>
  </si>
  <si>
    <t>Xuân</t>
  </si>
  <si>
    <t>13D510201051</t>
  </si>
  <si>
    <t>Nguyễn Tăng</t>
  </si>
  <si>
    <t>Huệ</t>
  </si>
  <si>
    <t>DCK13B</t>
  </si>
  <si>
    <t>13D510201078</t>
  </si>
  <si>
    <t>Nguyễn Thanh</t>
  </si>
  <si>
    <t>Tuấn</t>
  </si>
  <si>
    <t>13D510201086</t>
  </si>
  <si>
    <t>Võ Minh</t>
  </si>
  <si>
    <t>14D510201012</t>
  </si>
  <si>
    <t>Mai Thanh</t>
  </si>
  <si>
    <t>Hoàng</t>
  </si>
  <si>
    <t>DCK14A</t>
  </si>
  <si>
    <t>14D510201024</t>
  </si>
  <si>
    <t>Nguyễn Quốc</t>
  </si>
  <si>
    <t>Phụng</t>
  </si>
  <si>
    <t>14D510201035</t>
  </si>
  <si>
    <t>Lê Duy</t>
  </si>
  <si>
    <t>Trấn</t>
  </si>
  <si>
    <t>14D510201074</t>
  </si>
  <si>
    <t>Hồ Anh</t>
  </si>
  <si>
    <t>14D510201044</t>
  </si>
  <si>
    <t>Vinh</t>
  </si>
  <si>
    <t>14D510201116</t>
  </si>
  <si>
    <t>Võ Văn</t>
  </si>
  <si>
    <t>14D510201087</t>
  </si>
  <si>
    <t>Lư Hải</t>
  </si>
  <si>
    <t>Hữu</t>
  </si>
  <si>
    <t>DCK14B</t>
  </si>
  <si>
    <t>09D1080754</t>
  </si>
  <si>
    <t>Nguyễn Xuân Trí</t>
  </si>
  <si>
    <t>Tuệ</t>
  </si>
  <si>
    <t>DCK10A</t>
  </si>
  <si>
    <t>Học lại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</si>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</sst>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6" xfId="55" applyFont="1" applyBorder="1" applyAlignment="1">
      <alignment horizontal="center" shrinkToFit="1"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D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\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Hoc"/>
      <sheetName val="1"/>
      <sheetName val="2.1"/>
      <sheetName val="2.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5"/>
      <sheetName val="26"/>
      <sheetName val="27"/>
      <sheetName val="28"/>
      <sheetName val="29.1"/>
      <sheetName val="29.2"/>
      <sheetName val="30"/>
      <sheetName val="31"/>
      <sheetName val="32"/>
      <sheetName val="33"/>
      <sheetName val="34"/>
      <sheetName val="35"/>
      <sheetName val="36"/>
      <sheetName val="37.1"/>
      <sheetName val="37.2"/>
      <sheetName val="38"/>
      <sheetName val="39"/>
      <sheetName val="40.1"/>
      <sheetName val="40.2"/>
      <sheetName val="41"/>
      <sheetName val="42"/>
      <sheetName val="43"/>
      <sheetName val="44"/>
      <sheetName val="45"/>
    </sheetNames>
    <sheetDataSet>
      <sheetData sheetId="0">
        <row r="6">
          <cell r="B6" t="str">
            <v>Cấu trúc dữ liệu và giải thuật</v>
          </cell>
          <cell r="C6">
            <v>4</v>
          </cell>
        </row>
        <row r="7">
          <cell r="B7" t="str">
            <v>Cơ học 1 (Lớp A)</v>
          </cell>
          <cell r="C7">
            <v>2</v>
          </cell>
        </row>
        <row r="8">
          <cell r="B8" t="str">
            <v>Cơ học 1 (Lớp B)</v>
          </cell>
          <cell r="C8">
            <v>2</v>
          </cell>
        </row>
        <row r="9">
          <cell r="B9" t="str">
            <v>Cơ lý thuyết 1</v>
          </cell>
          <cell r="C9">
            <v>3</v>
          </cell>
        </row>
        <row r="10">
          <cell r="B10" t="str">
            <v>Cơ lý thuyết 2</v>
          </cell>
          <cell r="C10">
            <v>2</v>
          </cell>
        </row>
        <row r="11">
          <cell r="B11" t="str">
            <v>Cơ sở lập trình</v>
          </cell>
          <cell r="C11">
            <v>3</v>
          </cell>
        </row>
        <row r="12">
          <cell r="B12" t="str">
            <v>Đại số 1 (Lớp A)</v>
          </cell>
          <cell r="C12">
            <v>2</v>
          </cell>
        </row>
        <row r="13">
          <cell r="B13" t="str">
            <v>Đại số 1 (Lớp B)</v>
          </cell>
          <cell r="C13">
            <v>2</v>
          </cell>
        </row>
        <row r="14">
          <cell r="B14" t="str">
            <v>Đại số 2</v>
          </cell>
          <cell r="C14">
            <v>2</v>
          </cell>
        </row>
        <row r="15">
          <cell r="B15" t="str">
            <v>Dẫn luận ngôn ngữ</v>
          </cell>
          <cell r="C15">
            <v>2</v>
          </cell>
        </row>
        <row r="16">
          <cell r="B16" t="str">
            <v>Điện tử số</v>
          </cell>
          <cell r="C16">
            <v>3</v>
          </cell>
        </row>
        <row r="17">
          <cell r="B17" t="str">
            <v>Điện và từ 1</v>
          </cell>
          <cell r="C17">
            <v>2</v>
          </cell>
        </row>
        <row r="18">
          <cell r="B18" t="str">
            <v>Giải tích 1 (DCK)</v>
          </cell>
          <cell r="C18">
            <v>4</v>
          </cell>
        </row>
        <row r="19">
          <cell r="B19" t="str">
            <v>Giáo dục học 1</v>
          </cell>
          <cell r="C19">
            <v>2</v>
          </cell>
        </row>
        <row r="20">
          <cell r="B20" t="str">
            <v>Hán Nôm 1</v>
          </cell>
          <cell r="C20">
            <v>3</v>
          </cell>
        </row>
        <row r="21">
          <cell r="B21" t="str">
            <v>Hệ quản trị cơ sở dữ liệu (SQL Server)</v>
          </cell>
          <cell r="C21">
            <v>3</v>
          </cell>
        </row>
        <row r="22">
          <cell r="B22" t="str">
            <v>Hệ quản trị cơ sở dữ liệu 1</v>
          </cell>
          <cell r="C22">
            <v>2</v>
          </cell>
        </row>
        <row r="23">
          <cell r="B23" t="str">
            <v>Hình hoạ-Vẽ kỹ thuật</v>
          </cell>
          <cell r="C23">
            <v>3</v>
          </cell>
        </row>
        <row r="24">
          <cell r="B24" t="str">
            <v>Hóa học đại cương</v>
          </cell>
          <cell r="C24">
            <v>3</v>
          </cell>
        </row>
        <row r="25">
          <cell r="B25" t="str">
            <v>Kiến trúc máy tính và hợp ngữ</v>
          </cell>
          <cell r="C25">
            <v>4</v>
          </cell>
        </row>
        <row r="26">
          <cell r="B26" t="str">
            <v>Luyện âm 1</v>
          </cell>
          <cell r="C26">
            <v>2</v>
          </cell>
        </row>
        <row r="27">
          <cell r="B27" t="str">
            <v>Lý luận văn học 1</v>
          </cell>
          <cell r="C27">
            <v>2</v>
          </cell>
        </row>
        <row r="28">
          <cell r="B28" t="str">
            <v>Ngôn ngữ lập trình Pascal</v>
          </cell>
          <cell r="C28">
            <v>3</v>
          </cell>
        </row>
        <row r="29">
          <cell r="B29" t="str">
            <v>Nhập môn logic</v>
          </cell>
          <cell r="C29">
            <v>2</v>
          </cell>
        </row>
        <row r="30">
          <cell r="B30" t="str">
            <v>Nhập môn tin học A</v>
          </cell>
          <cell r="C30">
            <v>4</v>
          </cell>
        </row>
        <row r="31">
          <cell r="B31" t="str">
            <v>Những NLCB của CN Mác - Lênin 1 (Lớp A)</v>
          </cell>
          <cell r="C31">
            <v>2</v>
          </cell>
        </row>
        <row r="32">
          <cell r="B32" t="str">
            <v>Những NLCB của CN Mác - Lênin 1 (Lớp B)</v>
          </cell>
          <cell r="C32">
            <v>2</v>
          </cell>
        </row>
        <row r="33">
          <cell r="B33" t="str">
            <v>Những NLCB của CN Mác - Lênin 2</v>
          </cell>
          <cell r="C33">
            <v>3</v>
          </cell>
        </row>
        <row r="34">
          <cell r="B34" t="str">
            <v>Phương pháp nghiên cứu khoa học</v>
          </cell>
          <cell r="C34">
            <v>2</v>
          </cell>
        </row>
        <row r="35">
          <cell r="B35" t="str">
            <v>Quang học</v>
          </cell>
          <cell r="C35">
            <v>3</v>
          </cell>
        </row>
        <row r="36">
          <cell r="B36" t="str">
            <v>Tâm lý học 1</v>
          </cell>
          <cell r="C36">
            <v>2</v>
          </cell>
        </row>
        <row r="37">
          <cell r="B37" t="str">
            <v>Tiếng Anh 1 (Lớp A)</v>
          </cell>
          <cell r="C37">
            <v>3</v>
          </cell>
        </row>
        <row r="38">
          <cell r="B38" t="str">
            <v>Tiếng Anh 1 (Lớp B)</v>
          </cell>
          <cell r="C38">
            <v>3</v>
          </cell>
        </row>
        <row r="39">
          <cell r="B39" t="str">
            <v>Tiếng Anh 2</v>
          </cell>
          <cell r="C39">
            <v>2</v>
          </cell>
        </row>
        <row r="40">
          <cell r="B40" t="str">
            <v>Tiếng Anh 3</v>
          </cell>
          <cell r="C40">
            <v>2</v>
          </cell>
        </row>
        <row r="41">
          <cell r="B41" t="str">
            <v>Tin học đại cương</v>
          </cell>
          <cell r="C41">
            <v>3</v>
          </cell>
        </row>
        <row r="42">
          <cell r="B42" t="str">
            <v>Toán 1 (Giải tích 1)</v>
          </cell>
          <cell r="C42">
            <v>3</v>
          </cell>
        </row>
        <row r="43">
          <cell r="B43" t="str">
            <v>Toán rời rạc</v>
          </cell>
          <cell r="C43">
            <v>3</v>
          </cell>
        </row>
        <row r="44">
          <cell r="B44" t="str">
            <v>Tổng quan về văn học Việt Nam</v>
          </cell>
          <cell r="C44">
            <v>2</v>
          </cell>
        </row>
        <row r="45">
          <cell r="B45" t="str">
            <v>Tư tưởng Hồ Chí Minh</v>
          </cell>
          <cell r="C45">
            <v>2</v>
          </cell>
        </row>
        <row r="46">
          <cell r="B46" t="str">
            <v>Văn học dân gian Việt Nam (Lớp A)</v>
          </cell>
          <cell r="C46">
            <v>3</v>
          </cell>
        </row>
        <row r="47">
          <cell r="B47" t="str">
            <v>Văn học dân gian Việt Nam (Lớp B)</v>
          </cell>
          <cell r="C47">
            <v>3</v>
          </cell>
        </row>
        <row r="48">
          <cell r="B48" t="str">
            <v>Văn học Việt Nam trung đại 1</v>
          </cell>
          <cell r="C48">
            <v>2</v>
          </cell>
        </row>
        <row r="49">
          <cell r="B49" t="str">
            <v>Văn học Việt Nam trung đại 2</v>
          </cell>
          <cell r="C49">
            <v>3</v>
          </cell>
        </row>
        <row r="50">
          <cell r="B50" t="str">
            <v>Vật lý đại cương 1 (Lớp A)</v>
          </cell>
          <cell r="C50">
            <v>3</v>
          </cell>
        </row>
        <row r="51">
          <cell r="B51" t="str">
            <v>Vật lý đại cương 1 (Lớp B)</v>
          </cell>
          <cell r="C51">
            <v>3</v>
          </cell>
        </row>
        <row r="52">
          <cell r="B52" t="str">
            <v>Vật lý đại cương 2</v>
          </cell>
          <cell r="C52">
            <v>2</v>
          </cell>
        </row>
        <row r="53">
          <cell r="B53" t="str">
            <v>Vật lý phân tử và nhiệt học</v>
          </cell>
          <cell r="C53">
            <v>3</v>
          </cell>
        </row>
        <row r="54">
          <cell r="B54" t="str">
            <v>Viết 2</v>
          </cell>
          <cell r="C54">
            <v>2</v>
          </cell>
        </row>
        <row r="55">
          <cell r="B55" t="str">
            <v>Viết 3</v>
          </cell>
          <cell r="C55">
            <v>2</v>
          </cell>
        </row>
        <row r="56">
          <cell r="B56" t="str">
            <v>Đọc 1</v>
          </cell>
          <cell r="C5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32" sqref="F32:H32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7" customWidth="1"/>
    <col min="4" max="4" width="24.28125" style="3" customWidth="1"/>
    <col min="5" max="5" width="12.00390625" style="27" customWidth="1"/>
    <col min="6" max="6" width="15.421875" style="27" hidden="1" customWidth="1"/>
    <col min="7" max="7" width="21.00390625" style="27" customWidth="1"/>
    <col min="8" max="8" width="19.8515625" style="27" customWidth="1"/>
    <col min="9" max="9" width="6.42187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tr">
        <f>"HỌC PHẦN: "&amp;UPPER(I6)&amp;"; SỐ TÍN CHỈ: "&amp;J6</f>
        <v>HỌC PHẦN: HÌNH HOẠ-VẼ KỸ THUẬT; SỐ TÍN CHỈ: 3</v>
      </c>
      <c r="B6" s="2"/>
      <c r="C6" s="2"/>
      <c r="D6" s="2"/>
      <c r="E6" s="2"/>
      <c r="F6" s="2"/>
      <c r="G6" s="2"/>
      <c r="H6" s="2"/>
      <c r="I6" s="5" t="s">
        <v>6</v>
      </c>
      <c r="J6" s="4">
        <f>VLOOKUP(I6,'[1]DaiHoc'!$B$6:$C$56,2,0)</f>
        <v>3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7</v>
      </c>
      <c r="B8" s="8" t="s">
        <v>8</v>
      </c>
      <c r="C8" s="8" t="s">
        <v>9</v>
      </c>
      <c r="D8" s="9" t="s">
        <v>10</v>
      </c>
      <c r="E8" s="10"/>
      <c r="F8" s="8" t="s">
        <v>11</v>
      </c>
      <c r="G8" s="8" t="s">
        <v>12</v>
      </c>
      <c r="H8" s="8" t="s">
        <v>13</v>
      </c>
    </row>
    <row r="9" spans="1:9" ht="16.5">
      <c r="A9" s="12">
        <v>1</v>
      </c>
      <c r="B9" s="13">
        <v>41290.61128472222</v>
      </c>
      <c r="C9" s="14" t="s">
        <v>14</v>
      </c>
      <c r="D9" s="15" t="s">
        <v>15</v>
      </c>
      <c r="E9" s="16" t="s">
        <v>16</v>
      </c>
      <c r="F9" s="14"/>
      <c r="G9" s="14" t="s">
        <v>17</v>
      </c>
      <c r="H9" s="14" t="s">
        <v>18</v>
      </c>
      <c r="I9" s="4"/>
    </row>
    <row r="10" spans="1:9" ht="16.5">
      <c r="A10" s="17">
        <v>2</v>
      </c>
      <c r="B10" s="18">
        <v>41288.747094907405</v>
      </c>
      <c r="C10" s="19" t="s">
        <v>19</v>
      </c>
      <c r="D10" s="20" t="s">
        <v>20</v>
      </c>
      <c r="E10" s="21" t="s">
        <v>21</v>
      </c>
      <c r="F10" s="19"/>
      <c r="G10" s="19" t="s">
        <v>17</v>
      </c>
      <c r="H10" s="19"/>
      <c r="I10" s="4"/>
    </row>
    <row r="11" spans="1:9" ht="16.5">
      <c r="A11" s="17">
        <v>3</v>
      </c>
      <c r="B11" s="18">
        <v>41289.35884259259</v>
      </c>
      <c r="C11" s="19" t="s">
        <v>22</v>
      </c>
      <c r="D11" s="20" t="s">
        <v>23</v>
      </c>
      <c r="E11" s="21" t="s">
        <v>24</v>
      </c>
      <c r="F11" s="19"/>
      <c r="G11" s="19" t="s">
        <v>17</v>
      </c>
      <c r="H11" s="19" t="s">
        <v>18</v>
      </c>
      <c r="I11" s="4"/>
    </row>
    <row r="12" spans="1:9" ht="16.5">
      <c r="A12" s="17">
        <v>4</v>
      </c>
      <c r="B12" s="18">
        <v>41288.66606481481</v>
      </c>
      <c r="C12" s="19" t="s">
        <v>25</v>
      </c>
      <c r="D12" s="20" t="s">
        <v>26</v>
      </c>
      <c r="E12" s="21" t="s">
        <v>27</v>
      </c>
      <c r="F12" s="19"/>
      <c r="G12" s="19" t="s">
        <v>17</v>
      </c>
      <c r="H12" s="19" t="s">
        <v>18</v>
      </c>
      <c r="I12" s="4"/>
    </row>
    <row r="13" spans="1:9" ht="16.5">
      <c r="A13" s="17">
        <v>5</v>
      </c>
      <c r="B13" s="18">
        <v>41291.96739583333</v>
      </c>
      <c r="C13" s="19" t="s">
        <v>28</v>
      </c>
      <c r="D13" s="20" t="s">
        <v>29</v>
      </c>
      <c r="E13" s="21" t="s">
        <v>30</v>
      </c>
      <c r="F13" s="19"/>
      <c r="G13" s="19" t="s">
        <v>17</v>
      </c>
      <c r="H13" s="19" t="s">
        <v>18</v>
      </c>
      <c r="I13" s="4"/>
    </row>
    <row r="14" spans="1:9" ht="16.5">
      <c r="A14" s="17">
        <v>6</v>
      </c>
      <c r="B14" s="18">
        <v>41288.70482638889</v>
      </c>
      <c r="C14" s="19" t="s">
        <v>31</v>
      </c>
      <c r="D14" s="20" t="s">
        <v>32</v>
      </c>
      <c r="E14" s="21" t="s">
        <v>33</v>
      </c>
      <c r="F14" s="19"/>
      <c r="G14" s="19" t="s">
        <v>17</v>
      </c>
      <c r="H14" s="19"/>
      <c r="I14" s="4"/>
    </row>
    <row r="15" spans="1:9" ht="16.5">
      <c r="A15" s="17">
        <v>7</v>
      </c>
      <c r="B15" s="18">
        <v>41289.639502314814</v>
      </c>
      <c r="C15" s="19" t="s">
        <v>34</v>
      </c>
      <c r="D15" s="20" t="s">
        <v>35</v>
      </c>
      <c r="E15" s="21" t="s">
        <v>36</v>
      </c>
      <c r="F15" s="19"/>
      <c r="G15" s="19" t="s">
        <v>17</v>
      </c>
      <c r="H15" s="19"/>
      <c r="I15" s="4"/>
    </row>
    <row r="16" spans="1:9" ht="16.5">
      <c r="A16" s="17">
        <v>8</v>
      </c>
      <c r="B16" s="18">
        <v>41290.85706018518</v>
      </c>
      <c r="C16" s="19" t="s">
        <v>37</v>
      </c>
      <c r="D16" s="20" t="s">
        <v>38</v>
      </c>
      <c r="E16" s="21" t="s">
        <v>39</v>
      </c>
      <c r="F16" s="19"/>
      <c r="G16" s="19" t="s">
        <v>17</v>
      </c>
      <c r="H16" s="19" t="s">
        <v>18</v>
      </c>
      <c r="I16" s="4"/>
    </row>
    <row r="17" spans="1:9" ht="16.5">
      <c r="A17" s="17">
        <v>9</v>
      </c>
      <c r="B17" s="18">
        <v>41289.331979166665</v>
      </c>
      <c r="C17" s="19" t="s">
        <v>40</v>
      </c>
      <c r="D17" s="20" t="s">
        <v>41</v>
      </c>
      <c r="E17" s="21" t="s">
        <v>42</v>
      </c>
      <c r="F17" s="19"/>
      <c r="G17" s="19" t="s">
        <v>17</v>
      </c>
      <c r="H17" s="19" t="s">
        <v>18</v>
      </c>
      <c r="I17" s="4"/>
    </row>
    <row r="18" spans="1:9" ht="16.5">
      <c r="A18" s="17">
        <v>10</v>
      </c>
      <c r="B18" s="18">
        <v>41288.8118287037</v>
      </c>
      <c r="C18" s="19" t="s">
        <v>43</v>
      </c>
      <c r="D18" s="20" t="s">
        <v>44</v>
      </c>
      <c r="E18" s="21" t="s">
        <v>42</v>
      </c>
      <c r="F18" s="19"/>
      <c r="G18" s="19" t="s">
        <v>17</v>
      </c>
      <c r="H18" s="19" t="s">
        <v>18</v>
      </c>
      <c r="I18" s="4"/>
    </row>
    <row r="19" spans="1:9" ht="16.5">
      <c r="A19" s="17">
        <v>11</v>
      </c>
      <c r="B19" s="18">
        <v>41291.82394675926</v>
      </c>
      <c r="C19" s="19" t="s">
        <v>45</v>
      </c>
      <c r="D19" s="20" t="s">
        <v>46</v>
      </c>
      <c r="E19" s="21" t="s">
        <v>47</v>
      </c>
      <c r="F19" s="19"/>
      <c r="G19" s="19" t="s">
        <v>17</v>
      </c>
      <c r="H19" s="19"/>
      <c r="I19" s="4"/>
    </row>
    <row r="20" spans="1:9" ht="16.5">
      <c r="A20" s="17">
        <v>12</v>
      </c>
      <c r="B20" s="18">
        <v>41289.641388888886</v>
      </c>
      <c r="C20" s="19" t="s">
        <v>48</v>
      </c>
      <c r="D20" s="20" t="s">
        <v>49</v>
      </c>
      <c r="E20" s="21" t="s">
        <v>50</v>
      </c>
      <c r="F20" s="19"/>
      <c r="G20" s="19" t="s">
        <v>51</v>
      </c>
      <c r="H20" s="19" t="s">
        <v>18</v>
      </c>
      <c r="I20" s="4"/>
    </row>
    <row r="21" spans="1:9" ht="16.5">
      <c r="A21" s="17">
        <v>13</v>
      </c>
      <c r="B21" s="18">
        <v>41291.97604166666</v>
      </c>
      <c r="C21" s="19" t="s">
        <v>52</v>
      </c>
      <c r="D21" s="20" t="s">
        <v>53</v>
      </c>
      <c r="E21" s="21" t="s">
        <v>54</v>
      </c>
      <c r="F21" s="19"/>
      <c r="G21" s="19" t="s">
        <v>51</v>
      </c>
      <c r="H21" s="19" t="s">
        <v>18</v>
      </c>
      <c r="I21" s="4"/>
    </row>
    <row r="22" spans="1:9" ht="16.5">
      <c r="A22" s="17">
        <v>14</v>
      </c>
      <c r="B22" s="18">
        <v>41291.371203703704</v>
      </c>
      <c r="C22" s="19" t="s">
        <v>55</v>
      </c>
      <c r="D22" s="20" t="s">
        <v>56</v>
      </c>
      <c r="E22" s="21" t="s">
        <v>42</v>
      </c>
      <c r="F22" s="19"/>
      <c r="G22" s="19" t="s">
        <v>51</v>
      </c>
      <c r="H22" s="19" t="s">
        <v>18</v>
      </c>
      <c r="I22" s="4"/>
    </row>
    <row r="23" spans="1:9" ht="16.5">
      <c r="A23" s="17">
        <v>15</v>
      </c>
      <c r="B23" s="18">
        <v>41289.644479166665</v>
      </c>
      <c r="C23" s="19" t="s">
        <v>57</v>
      </c>
      <c r="D23" s="20" t="s">
        <v>58</v>
      </c>
      <c r="E23" s="21" t="s">
        <v>59</v>
      </c>
      <c r="F23" s="19"/>
      <c r="G23" s="19" t="s">
        <v>60</v>
      </c>
      <c r="H23" s="19" t="s">
        <v>18</v>
      </c>
      <c r="I23" s="4"/>
    </row>
    <row r="24" spans="1:9" ht="16.5">
      <c r="A24" s="17">
        <v>16</v>
      </c>
      <c r="B24" s="18">
        <v>41288.732361111106</v>
      </c>
      <c r="C24" s="19" t="s">
        <v>61</v>
      </c>
      <c r="D24" s="20" t="s">
        <v>62</v>
      </c>
      <c r="E24" s="21" t="s">
        <v>63</v>
      </c>
      <c r="F24" s="19"/>
      <c r="G24" s="19" t="s">
        <v>60</v>
      </c>
      <c r="H24" s="19" t="s">
        <v>18</v>
      </c>
      <c r="I24" s="4"/>
    </row>
    <row r="25" spans="1:9" ht="16.5">
      <c r="A25" s="17">
        <v>17</v>
      </c>
      <c r="B25" s="18">
        <v>41289.640694444446</v>
      </c>
      <c r="C25" s="19" t="s">
        <v>64</v>
      </c>
      <c r="D25" s="20" t="s">
        <v>65</v>
      </c>
      <c r="E25" s="21" t="s">
        <v>66</v>
      </c>
      <c r="F25" s="19"/>
      <c r="G25" s="19" t="s">
        <v>60</v>
      </c>
      <c r="H25" s="19" t="s">
        <v>18</v>
      </c>
      <c r="I25" s="4"/>
    </row>
    <row r="26" spans="1:9" ht="16.5">
      <c r="A26" s="17">
        <v>18</v>
      </c>
      <c r="B26" s="18">
        <v>41289.33259259259</v>
      </c>
      <c r="C26" s="19" t="s">
        <v>67</v>
      </c>
      <c r="D26" s="20" t="s">
        <v>68</v>
      </c>
      <c r="E26" s="21" t="s">
        <v>54</v>
      </c>
      <c r="F26" s="19"/>
      <c r="G26" s="19" t="s">
        <v>60</v>
      </c>
      <c r="H26" s="19" t="s">
        <v>18</v>
      </c>
      <c r="I26" s="4"/>
    </row>
    <row r="27" spans="1:9" ht="16.5">
      <c r="A27" s="17">
        <v>19</v>
      </c>
      <c r="B27" s="18">
        <v>41290.778460648144</v>
      </c>
      <c r="C27" s="19" t="s">
        <v>69</v>
      </c>
      <c r="D27" s="20" t="s">
        <v>23</v>
      </c>
      <c r="E27" s="21" t="s">
        <v>70</v>
      </c>
      <c r="F27" s="19"/>
      <c r="G27" s="19" t="s">
        <v>60</v>
      </c>
      <c r="H27" s="19" t="s">
        <v>18</v>
      </c>
      <c r="I27" s="4"/>
    </row>
    <row r="28" spans="1:9" ht="16.5">
      <c r="A28" s="17">
        <v>20</v>
      </c>
      <c r="B28" s="18">
        <v>41288.70402777778</v>
      </c>
      <c r="C28" s="19" t="s">
        <v>71</v>
      </c>
      <c r="D28" s="20" t="s">
        <v>72</v>
      </c>
      <c r="E28" s="21" t="s">
        <v>42</v>
      </c>
      <c r="F28" s="19"/>
      <c r="G28" s="19" t="s">
        <v>60</v>
      </c>
      <c r="H28" s="19" t="s">
        <v>18</v>
      </c>
      <c r="I28" s="4"/>
    </row>
    <row r="29" spans="1:9" ht="16.5">
      <c r="A29" s="17">
        <v>21</v>
      </c>
      <c r="B29" s="18">
        <v>41289.73628472222</v>
      </c>
      <c r="C29" s="19" t="s">
        <v>73</v>
      </c>
      <c r="D29" s="20" t="s">
        <v>74</v>
      </c>
      <c r="E29" s="21" t="s">
        <v>75</v>
      </c>
      <c r="F29" s="19"/>
      <c r="G29" s="19" t="s">
        <v>76</v>
      </c>
      <c r="H29" s="22"/>
      <c r="I29" s="4"/>
    </row>
    <row r="30" spans="1:9" ht="16.5">
      <c r="A30" s="17">
        <v>22</v>
      </c>
      <c r="B30" s="18">
        <v>41290.85847222222</v>
      </c>
      <c r="C30" s="19" t="s">
        <v>77</v>
      </c>
      <c r="D30" s="20" t="s">
        <v>78</v>
      </c>
      <c r="E30" s="21" t="s">
        <v>79</v>
      </c>
      <c r="F30" s="19"/>
      <c r="G30" s="19" t="s">
        <v>80</v>
      </c>
      <c r="H30" s="19" t="s">
        <v>81</v>
      </c>
      <c r="I30" s="4"/>
    </row>
    <row r="31" spans="1:8" ht="16.5">
      <c r="A31" s="23"/>
      <c r="B31" s="23"/>
      <c r="C31" s="24"/>
      <c r="D31" s="23"/>
      <c r="E31" s="24"/>
      <c r="F31" s="24"/>
      <c r="G31" s="24"/>
      <c r="H31" s="24"/>
    </row>
    <row r="32" spans="2:8" ht="18.75" customHeight="1">
      <c r="B32" s="25" t="str">
        <f>"Danh sách này có "&amp;A30&amp;" sinh viên"</f>
        <v>Danh sách này có 22 sinh viên</v>
      </c>
      <c r="C32" s="26" t="str">
        <f>"Danh sách này có "&amp;A30&amp;" sinh viên."</f>
        <v>Danh sách này có 22 sinh viên.</v>
      </c>
      <c r="F32" s="28" t="s">
        <v>82</v>
      </c>
      <c r="G32" s="28"/>
      <c r="H32" s="28"/>
    </row>
    <row r="33" spans="6:8" ht="16.5">
      <c r="F33" s="2" t="s">
        <v>83</v>
      </c>
      <c r="G33" s="2"/>
      <c r="H33" s="2"/>
    </row>
  </sheetData>
  <sheetProtection/>
  <mergeCells count="10">
    <mergeCell ref="A6:H6"/>
    <mergeCell ref="D8:E8"/>
    <mergeCell ref="F32:H32"/>
    <mergeCell ref="F33:H3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84</v>
      </c>
      <c r="B1" s="29"/>
      <c r="C1" s="29"/>
      <c r="D1" s="29"/>
      <c r="E1" s="30" t="s">
        <v>85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2</v>
      </c>
      <c r="B2" s="30"/>
      <c r="C2" s="30"/>
      <c r="D2" s="30"/>
      <c r="E2" s="32" t="s">
        <v>86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87</v>
      </c>
    </row>
    <row r="4" spans="1:4" ht="15.75">
      <c r="A4" s="34"/>
      <c r="B4" s="34"/>
      <c r="C4" s="34"/>
      <c r="D4" s="34"/>
    </row>
    <row r="5" spans="1:13" ht="18.75">
      <c r="A5" s="35" t="s">
        <v>88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89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7</v>
      </c>
      <c r="B9" s="36" t="s">
        <v>9</v>
      </c>
      <c r="C9" s="37" t="s">
        <v>90</v>
      </c>
      <c r="D9" s="38" t="s">
        <v>91</v>
      </c>
      <c r="E9" s="39" t="s">
        <v>92</v>
      </c>
      <c r="F9" s="40"/>
      <c r="G9" s="41"/>
      <c r="H9" s="42" t="s">
        <v>93</v>
      </c>
      <c r="I9" s="42" t="s">
        <v>94</v>
      </c>
      <c r="J9" s="42" t="s">
        <v>95</v>
      </c>
      <c r="K9" s="42" t="s">
        <v>96</v>
      </c>
      <c r="L9" s="42" t="s">
        <v>97</v>
      </c>
      <c r="M9" s="36" t="s">
        <v>13</v>
      </c>
    </row>
    <row r="10" spans="1:13" ht="17.25" customHeight="1">
      <c r="A10" s="43"/>
      <c r="B10" s="43"/>
      <c r="C10" s="44"/>
      <c r="D10" s="45"/>
      <c r="E10" s="46" t="s">
        <v>98</v>
      </c>
      <c r="F10" s="46" t="s">
        <v>98</v>
      </c>
      <c r="G10" s="46" t="s">
        <v>99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 aca="true" t="shared" si="0" ref="H11:H30">ROUND((E11+F11+G11*2)/(COUNT(E11:G11)+1),1)</f>
        <v>0</v>
      </c>
      <c r="I11" s="52"/>
      <c r="J11" s="52">
        <f aca="true" t="shared" si="1" ref="J11:J30">ROUND((H11*0.4+I11*0.6),1)</f>
        <v>0</v>
      </c>
      <c r="K11" s="48" t="str">
        <f aca="true" t="shared" si="2" ref="K11:K30">IF(L11=4,"A",IF(L11=3,"B",IF(L11=2,"C",IF(L11=1,"D","F"))))</f>
        <v>F</v>
      </c>
      <c r="L11" s="48">
        <f aca="true" t="shared" si="3" ref="L11:L30"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t="shared" si="0"/>
        <v>0</v>
      </c>
      <c r="I12" s="53"/>
      <c r="J12" s="52">
        <f t="shared" si="1"/>
        <v>0</v>
      </c>
      <c r="K12" s="48" t="str">
        <f t="shared" si="2"/>
        <v>F</v>
      </c>
      <c r="L12" s="48">
        <f t="shared" si="3"/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100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101</v>
      </c>
      <c r="I33" s="55"/>
      <c r="J33" s="55"/>
      <c r="K33" s="55"/>
      <c r="L33" s="55"/>
      <c r="M33" s="55"/>
    </row>
    <row r="34" spans="3:12" ht="18.75">
      <c r="C34" s="56" t="s">
        <v>102</v>
      </c>
      <c r="J34" s="57" t="s">
        <v>103</v>
      </c>
      <c r="K34" s="57"/>
      <c r="L34" s="57"/>
    </row>
    <row r="35" spans="3:12" ht="18.75">
      <c r="C35" s="56" t="s">
        <v>104</v>
      </c>
      <c r="J35" s="57" t="s">
        <v>104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2015-06-18T08:40:23Z</dcterms:created>
  <dcterms:modified xsi:type="dcterms:W3CDTF">2015-06-18T08:42:02Z</dcterms:modified>
  <cp:category/>
  <cp:version/>
  <cp:contentType/>
  <cp:contentStatus/>
</cp:coreProperties>
</file>